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Summary" sheetId="1" r:id="rId1"/>
  </sheets>
  <definedNames>
    <definedName name="_xlnm.Print_Area" localSheetId="0">'Summary'!$A$1:$K$12</definedName>
  </definedNames>
  <calcPr fullCalcOnLoad="1"/>
</workbook>
</file>

<file path=xl/sharedStrings.xml><?xml version="1.0" encoding="utf-8"?>
<sst xmlns="http://schemas.openxmlformats.org/spreadsheetml/2006/main" count="12" uniqueCount="12">
  <si>
    <t>Name</t>
  </si>
  <si>
    <t>Symbol</t>
  </si>
  <si>
    <t>Last price</t>
  </si>
  <si>
    <t>Shares</t>
  </si>
  <si>
    <t>Cost basis</t>
  </si>
  <si>
    <t>Mkt value</t>
  </si>
  <si>
    <t>Total Return - $</t>
  </si>
  <si>
    <t>Total Return - %</t>
  </si>
  <si>
    <t>Purchase Date</t>
  </si>
  <si>
    <t>Term (years)</t>
  </si>
  <si>
    <t>Average Annual Return</t>
  </si>
  <si>
    <t>Totals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</si>
</sst>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\-[$$-409]#,##0.00"/>
    <numFmt numFmtId="166" formatCode="[$$-409]\ #,##0\ ;[$$-409]&quot; (&quot;#,##0\);&quot; -&quot;#\ ;@\ "/>
    <numFmt numFmtId="167" formatCode="0.0%"/>
    <numFmt numFmtId="168" formatCode="MM/DD/YYYY"/>
    <numFmt numFmtId="169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right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ill="1" applyAlignment="1">
      <alignment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39.28125" style="0" customWidth="1"/>
    <col min="2" max="2" width="8.140625" style="0" customWidth="1"/>
    <col min="3" max="3" width="9.7109375" style="0" customWidth="1"/>
    <col min="4" max="4" width="8.140625" style="0" customWidth="1"/>
    <col min="5" max="5" width="10.421875" style="0" customWidth="1"/>
    <col min="6" max="6" width="9.421875" style="0" customWidth="1"/>
    <col min="7" max="7" width="10.7109375" style="0" customWidth="1"/>
    <col min="8" max="8" width="9.7109375" style="0" customWidth="1"/>
    <col min="9" max="9" width="11.57421875" style="0" customWidth="1"/>
    <col min="10" max="10" width="7.00390625" style="0" customWidth="1"/>
    <col min="11" max="16384" width="11.57421875" style="0" customWidth="1"/>
  </cols>
  <sheetData>
    <row r="1" spans="1:11" s="1" customFormat="1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3:11" ht="12.75">
      <c r="C2" s="4"/>
      <c r="E2" s="5"/>
      <c r="F2" s="5">
        <f>D2*C2</f>
        <v>0</v>
      </c>
      <c r="G2" s="5">
        <f>F2-E2</f>
        <v>0</v>
      </c>
      <c r="H2" s="6" t="e">
        <f>G2/E2</f>
        <v>#DIV/0!</v>
      </c>
      <c r="I2" s="7"/>
      <c r="J2" s="8">
        <f ca="1">(TODAY()-I2)/365</f>
        <v>115.01917808219179</v>
      </c>
      <c r="K2" s="9" t="e">
        <f>((1+H2)^(1/J2))-1</f>
        <v>#DIV/0!</v>
      </c>
    </row>
    <row r="3" spans="3:11" ht="12.75">
      <c r="C3" s="4"/>
      <c r="E3" s="5"/>
      <c r="F3" s="5">
        <f>D3*C3</f>
        <v>0</v>
      </c>
      <c r="G3" s="5">
        <f>F3-E3</f>
        <v>0</v>
      </c>
      <c r="H3" s="6" t="e">
        <f>G3/E3</f>
        <v>#DIV/0!</v>
      </c>
      <c r="I3" s="7"/>
      <c r="J3" s="8">
        <f ca="1">(TODAY()-I3)/365</f>
        <v>115.01917808219179</v>
      </c>
      <c r="K3" s="9" t="e">
        <f>((1+H3)^(1/J3))-1</f>
        <v>#DIV/0!</v>
      </c>
    </row>
    <row r="4" spans="3:11" ht="12.75">
      <c r="C4" s="4"/>
      <c r="E4" s="5"/>
      <c r="F4" s="5">
        <f>D4*C4</f>
        <v>0</v>
      </c>
      <c r="G4" s="5">
        <f>F4-E4</f>
        <v>0</v>
      </c>
      <c r="H4" s="6" t="e">
        <f>G4/E4</f>
        <v>#DIV/0!</v>
      </c>
      <c r="I4" s="10"/>
      <c r="J4" s="8">
        <f ca="1">(TODAY()-I4)/365</f>
        <v>115.01917808219179</v>
      </c>
      <c r="K4" s="9" t="e">
        <f>((1+H4)^(1/J4))-1</f>
        <v>#DIV/0!</v>
      </c>
    </row>
    <row r="5" spans="3:11" ht="12.75">
      <c r="C5" s="4"/>
      <c r="E5" s="5"/>
      <c r="F5" s="5">
        <f>D5*C5</f>
        <v>0</v>
      </c>
      <c r="G5" s="5">
        <f>F5-E5</f>
        <v>0</v>
      </c>
      <c r="H5" s="6" t="e">
        <f>G5/E5</f>
        <v>#DIV/0!</v>
      </c>
      <c r="I5" s="7"/>
      <c r="J5" s="8">
        <f ca="1">(TODAY()-I5)/365</f>
        <v>115.01917808219179</v>
      </c>
      <c r="K5" s="9" t="e">
        <f>((1+H5)^(1/J5))-1</f>
        <v>#DIV/0!</v>
      </c>
    </row>
    <row r="6" spans="3:11" ht="12.75">
      <c r="C6" s="4"/>
      <c r="E6" s="5"/>
      <c r="F6" s="5">
        <f>D6*C6</f>
        <v>0</v>
      </c>
      <c r="G6" s="5">
        <f>F6-E6</f>
        <v>0</v>
      </c>
      <c r="H6" s="6" t="e">
        <f>G6/E6</f>
        <v>#DIV/0!</v>
      </c>
      <c r="I6" s="7"/>
      <c r="J6" s="8">
        <f ca="1">(TODAY()-I6)/365</f>
        <v>115.01917808219179</v>
      </c>
      <c r="K6" s="9" t="e">
        <f>((1+H6)^(1/J6))-1</f>
        <v>#DIV/0!</v>
      </c>
    </row>
    <row r="7" spans="3:11" ht="12.75">
      <c r="C7" s="4"/>
      <c r="E7" s="5"/>
      <c r="F7" s="5">
        <f>D7*C7</f>
        <v>0</v>
      </c>
      <c r="G7" s="5">
        <f>F7-E7</f>
        <v>0</v>
      </c>
      <c r="H7" s="6" t="e">
        <f>G7/E7</f>
        <v>#DIV/0!</v>
      </c>
      <c r="I7" s="10"/>
      <c r="J7" s="8">
        <f ca="1">(TODAY()-I7)/365</f>
        <v>115.01917808219179</v>
      </c>
      <c r="K7" s="9" t="e">
        <f>((1+H7)^(1/J7))-1</f>
        <v>#DIV/0!</v>
      </c>
    </row>
    <row r="8" spans="3:11" ht="12.75">
      <c r="C8" s="4"/>
      <c r="E8" s="5"/>
      <c r="F8" s="5">
        <f>D8*C8</f>
        <v>0</v>
      </c>
      <c r="G8" s="5">
        <f>F8-E8</f>
        <v>0</v>
      </c>
      <c r="H8" s="6" t="e">
        <f>G8/E8</f>
        <v>#DIV/0!</v>
      </c>
      <c r="I8" s="7"/>
      <c r="J8" s="8">
        <f ca="1">(TODAY()-I8)/365</f>
        <v>115.01917808219179</v>
      </c>
      <c r="K8" s="9" t="e">
        <f>((1+H8)^(1/J8))-1</f>
        <v>#DIV/0!</v>
      </c>
    </row>
    <row r="9" spans="3:11" ht="12.75">
      <c r="C9" s="4"/>
      <c r="E9" s="5"/>
      <c r="F9" s="5">
        <f>D9*C9</f>
        <v>0</v>
      </c>
      <c r="G9" s="5">
        <f>F9-E9</f>
        <v>0</v>
      </c>
      <c r="H9" s="6" t="e">
        <f>G9/E9</f>
        <v>#DIV/0!</v>
      </c>
      <c r="I9" s="7"/>
      <c r="J9" s="8">
        <f ca="1">(TODAY()-I9)/365</f>
        <v>115.01917808219179</v>
      </c>
      <c r="K9" s="9" t="e">
        <f>((1+H9)^(1/J9))-1</f>
        <v>#DIV/0!</v>
      </c>
    </row>
    <row r="10" spans="3:11" ht="12.75">
      <c r="C10" s="4"/>
      <c r="E10" s="5"/>
      <c r="F10" s="5">
        <f>D10*C10</f>
        <v>0</v>
      </c>
      <c r="G10" s="5">
        <f>F10-E10</f>
        <v>0</v>
      </c>
      <c r="H10" s="6" t="e">
        <f>G10/E10</f>
        <v>#DIV/0!</v>
      </c>
      <c r="I10" s="7"/>
      <c r="J10" s="8">
        <f ca="1">(TODAY()-I10)/365</f>
        <v>115.01917808219179</v>
      </c>
      <c r="K10" s="9" t="e">
        <f>((1+H10)^(1/J10))-1</f>
        <v>#DIV/0!</v>
      </c>
    </row>
    <row r="11" spans="3:11" ht="12.75">
      <c r="C11" s="4"/>
      <c r="E11" s="5"/>
      <c r="F11" s="5">
        <f>D11*C11</f>
        <v>0</v>
      </c>
      <c r="G11" s="5">
        <f>F11-E11</f>
        <v>0</v>
      </c>
      <c r="H11" s="6" t="e">
        <f>G11/E11</f>
        <v>#DIV/0!</v>
      </c>
      <c r="I11" s="7"/>
      <c r="J11" s="8">
        <f ca="1">(TODAY()-I11)/365</f>
        <v>115.01917808219179</v>
      </c>
      <c r="K11" s="9" t="e">
        <f>((1+H11)^(1/J11))-1</f>
        <v>#DIV/0!</v>
      </c>
    </row>
    <row r="12" spans="1:11" ht="12.75">
      <c r="A12" s="11" t="s">
        <v>11</v>
      </c>
      <c r="B12" s="11"/>
      <c r="C12" s="11"/>
      <c r="D12" s="11"/>
      <c r="E12" s="12">
        <f>SUM(E2:E11)</f>
        <v>0</v>
      </c>
      <c r="F12" s="12">
        <f>SUM(F2:F11)</f>
        <v>0</v>
      </c>
      <c r="G12" s="12">
        <f>SUM(G2:G11)</f>
        <v>0</v>
      </c>
      <c r="H12" s="13" t="e">
        <f>G12/E12</f>
        <v>#DIV/0!</v>
      </c>
      <c r="I12" s="7"/>
      <c r="J12" s="8"/>
      <c r="K12" s="9"/>
    </row>
  </sheetData>
  <sheetProtection selectLockedCells="1" selectUnlockedCells="1"/>
  <printOptions gridLines="1" horizontalCentered="1"/>
  <pageMargins left="0.7875" right="0.7875" top="1.3875" bottom="1.0263888888888888" header="0.7875" footer="0.7875"/>
  <pageSetup firstPageNumber="1" useFirstPageNumber="1" fitToHeight="1" fitToWidth="1" horizontalDpi="300" verticalDpi="300" orientation="landscape"/>
  <headerFooter alignWithMargins="0">
    <oddHeader>&amp;C&amp;"Arial,Bold"&amp;12Freeberg Portfolio
Computation of Average Annual Return on Investment,
by Lot Where Applicable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Kristofer Freeberg</cp:lastModifiedBy>
  <dcterms:modified xsi:type="dcterms:W3CDTF">2014-12-10T00:59:59Z</dcterms:modified>
  <cp:category/>
  <cp:version/>
  <cp:contentType/>
  <cp:contentStatus/>
  <cp:revision>73</cp:revision>
</cp:coreProperties>
</file>